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Presupuesto de Ventas" sheetId="1" r:id="rId1"/>
    <sheet name="Instrucciones" sheetId="2" r:id="rId2"/>
  </sheets>
  <definedNames>
    <definedName name="_xlnm.Print_Area" localSheetId="0">'Presupuesto de Ventas'!$A$1:$O$29</definedName>
    <definedName name="_xlnm.Print_Titles" localSheetId="0">'Presupuesto de Ventas'!$A:$A,'Presupuesto de Ventas'!$1:$4</definedName>
  </definedNames>
  <calcPr fullCalcOnLoad="1"/>
</workbook>
</file>

<file path=xl/sharedStrings.xml><?xml version="1.0" encoding="utf-8"?>
<sst xmlns="http://schemas.openxmlformats.org/spreadsheetml/2006/main" count="26" uniqueCount="11">
  <si>
    <t>Total</t>
  </si>
  <si>
    <t>Presupuesto de Ventas</t>
  </si>
  <si>
    <t>Ventas</t>
  </si>
  <si>
    <t>Costo de Ventas</t>
  </si>
  <si>
    <t xml:space="preserve">Margen </t>
  </si>
  <si>
    <t>Margen %</t>
  </si>
  <si>
    <t>Precio de Venta</t>
  </si>
  <si>
    <t>Producto A</t>
  </si>
  <si>
    <t>Producto B</t>
  </si>
  <si>
    <t>Producto C</t>
  </si>
  <si>
    <t>Volumen de Producción (Unidades)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</si>
</sst>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mmm\-yyyy"/>
    <numFmt numFmtId="171" formatCode="0.0%"/>
    <numFmt numFmtId="172" formatCode="_ * #,##0.0_ ;_ * \-#,##0.0_ ;_ * &quot;-&quot;??_ ;_ @_ "/>
    <numFmt numFmtId="173" formatCode="_ * #,##0_ ;_ * \-#,##0_ ;_ * &quot;-&quot;??_ ;_ @_ "/>
    <numFmt numFmtId="174" formatCode="_ * #,##0_ ;_ * \(#,##0\)_ ;_ * &quot;0&quot;??_ ;_ @_ "/>
    <numFmt numFmtId="175" formatCode="_ * #,##0\ ;_ * \(#,##0\)\ ;_ * &quot;0&quot;??\ ;_ @_ "/>
    <numFmt numFmtId="176" formatCode="_ * #,##0;_ * \(#,##0\);_ * &quot;0&quot;??;_ @_ "/>
    <numFmt numFmtId="177" formatCode="[$-1C09]dd\ mmmm\ yyyy"/>
    <numFmt numFmtId="178" formatCode="_ * #,##0.000000000_ ;_ * \-#,##0.000000000_ ;_ * &quot;-&quot;?????????_ ;_ @_ "/>
    <numFmt numFmtId="179" formatCode="0.00_ ;\-0.00\ "/>
    <numFmt numFmtId="180" formatCode="mm/dd/yyyy"/>
    <numFmt numFmtId="181" formatCode="_ * #,##0.0_ ;_ * \-#,##0.0_ ;_ * &quot;-&quot;?_ ;_ @_ "/>
    <numFmt numFmtId="182" formatCode="_(* #,##0_);_(* \(#,##0\);_(* &quot;-&quot;_);_(@_)"/>
    <numFmt numFmtId="183" formatCode="d\-mmm\-yy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_ * #,##0.00000000_ ;_ * \-#,##0.00000000_ ;_ * &quot;-&quot;??_ ;_ @_ "/>
    <numFmt numFmtId="190" formatCode="_ * #,##0.000000000_ ;_ * \-#,##0.00000000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\-#,##0.00\ "/>
    <numFmt numFmtId="196" formatCode="#,##0.000_ ;\-#,##0.000\ "/>
    <numFmt numFmtId="197" formatCode="_ * #,##0.000_ ;_ * \-#,##0.000_ ;_ * &quot;-&quot;???_ ;_ @_ "/>
    <numFmt numFmtId="198" formatCode="&quot;R&quot;\ #,##0.00000000;&quot;R&quot;\ \-#,##0.00000000"/>
    <numFmt numFmtId="199" formatCode="#,##0.0000_ ;\-#,##0.0000\ "/>
    <numFmt numFmtId="200" formatCode="&quot;R&quot;\ #,##0.0000;&quot;R&quot;\ \-#,##0.0000"/>
    <numFmt numFmtId="201" formatCode="&quot;R&quot;\ #,##0.00000000;[Red]&quot;R&quot;\ \-#,##0.00000000"/>
    <numFmt numFmtId="202" formatCode="_ * #,##0.0000_ ;_ * \-#,##0.0000_ ;_ * &quot;-&quot;????_ ;_ @_ "/>
    <numFmt numFmtId="203" formatCode="0.000%"/>
    <numFmt numFmtId="204" formatCode="0.0000%"/>
    <numFmt numFmtId="205" formatCode="0.00000%"/>
    <numFmt numFmtId="206" formatCode="0.000000%"/>
    <numFmt numFmtId="207" formatCode="_ * #,##0.00_ ;_ * \-#,##0.00_ ;_ * &quot;-&quot;???_ ;_ @_ "/>
    <numFmt numFmtId="208" formatCode="yyyy/mm/dd;@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$-F800]dddd\,\ mmmm\ dd\,\ yyyy"/>
    <numFmt numFmtId="217" formatCode="yyyy"/>
    <numFmt numFmtId="218" formatCode="[$-2C0A]dddd\,\ dd&quot; de &quot;mmmm&quot; de &quot;yyyy"/>
    <numFmt numFmtId="219" formatCode="[$-2C0A]hh:mm:ss\ AM/PM"/>
    <numFmt numFmtId="220" formatCode="&quot;$&quot;\ #,##0.00"/>
    <numFmt numFmtId="221" formatCode="mmmm\ yyyy"/>
    <numFmt numFmtId="222" formatCode="[$-2C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9.5"/>
      <name val="Calibri"/>
      <family val="2"/>
    </font>
    <font>
      <b/>
      <u val="single"/>
      <sz val="9.5"/>
      <color indexed="17"/>
      <name val="Calibri"/>
      <family val="2"/>
    </font>
    <font>
      <i/>
      <sz val="9.5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i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>
        <color theme="0" tint="-0.3499799966812134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Alignment="1" applyProtection="1">
      <alignment horizontal="center"/>
      <protection/>
    </xf>
    <xf numFmtId="170" fontId="20" fillId="0" borderId="0" xfId="0" applyNumberFormat="1" applyFont="1" applyAlignment="1" applyProtection="1">
      <alignment horizontal="center"/>
      <protection/>
    </xf>
    <xf numFmtId="170" fontId="2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221" fontId="20" fillId="0" borderId="0" xfId="0" applyNumberFormat="1" applyFont="1" applyFill="1" applyBorder="1" applyAlignment="1" applyProtection="1">
      <alignment horizontal="center"/>
      <protection/>
    </xf>
    <xf numFmtId="221" fontId="20" fillId="33" borderId="10" xfId="0" applyNumberFormat="1" applyFont="1" applyFill="1" applyBorder="1" applyAlignment="1" applyProtection="1">
      <alignment horizontal="center"/>
      <protection/>
    </xf>
    <xf numFmtId="170" fontId="20" fillId="33" borderId="0" xfId="0" applyNumberFormat="1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46" applyFont="1" applyAlignment="1" applyProtection="1">
      <alignment horizontal="center"/>
      <protection/>
    </xf>
    <xf numFmtId="220" fontId="47" fillId="23" borderId="0" xfId="49" applyNumberFormat="1" applyFont="1" applyFill="1" applyAlignment="1" applyProtection="1">
      <alignment horizontal="center"/>
      <protection/>
    </xf>
    <xf numFmtId="220" fontId="47" fillId="23" borderId="0" xfId="51" applyNumberFormat="1" applyFont="1" applyFill="1" applyAlignment="1" applyProtection="1">
      <alignment horizontal="center"/>
      <protection/>
    </xf>
    <xf numFmtId="9" fontId="47" fillId="23" borderId="0" xfId="55" applyFont="1" applyFill="1" applyAlignment="1" applyProtection="1">
      <alignment horizontal="center"/>
      <protection/>
    </xf>
    <xf numFmtId="173" fontId="21" fillId="0" borderId="0" xfId="49" applyNumberFormat="1" applyFont="1" applyAlignment="1" applyProtection="1">
      <alignment horizontal="center"/>
      <protection/>
    </xf>
    <xf numFmtId="43" fontId="21" fillId="0" borderId="0" xfId="49" applyFont="1" applyAlignment="1" applyProtection="1">
      <alignment horizontal="center"/>
      <protection/>
    </xf>
    <xf numFmtId="2" fontId="47" fillId="23" borderId="0" xfId="49" applyNumberFormat="1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47" fillId="23" borderId="0" xfId="0" applyFont="1" applyFill="1" applyAlignment="1" applyProtection="1">
      <alignment horizontal="center"/>
      <protection/>
    </xf>
    <xf numFmtId="220" fontId="20" fillId="0" borderId="0" xfId="0" applyNumberFormat="1" applyFont="1" applyAlignment="1" applyProtection="1">
      <alignment horizontal="center"/>
      <protection/>
    </xf>
    <xf numFmtId="220" fontId="21" fillId="0" borderId="0" xfId="0" applyNumberFormat="1" applyFont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" fontId="25" fillId="0" borderId="11" xfId="49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220" fontId="25" fillId="0" borderId="11" xfId="49" applyNumberFormat="1" applyFont="1" applyBorder="1" applyAlignment="1" applyProtection="1">
      <alignment horizontal="center"/>
      <protection/>
    </xf>
    <xf numFmtId="220" fontId="25" fillId="0" borderId="12" xfId="49" applyNumberFormat="1" applyFont="1" applyBorder="1" applyAlignment="1" applyProtection="1">
      <alignment horizontal="center"/>
      <protection/>
    </xf>
    <xf numFmtId="220" fontId="25" fillId="0" borderId="0" xfId="0" applyNumberFormat="1" applyFont="1" applyAlignment="1" applyProtection="1">
      <alignment horizontal="center"/>
      <protection/>
    </xf>
    <xf numFmtId="171" fontId="25" fillId="0" borderId="11" xfId="55" applyNumberFormat="1" applyFont="1" applyFill="1" applyBorder="1" applyAlignment="1" applyProtection="1">
      <alignment horizontal="center"/>
      <protection/>
    </xf>
    <xf numFmtId="171" fontId="25" fillId="0" borderId="12" xfId="55" applyNumberFormat="1" applyFont="1" applyFill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220" fontId="47" fillId="23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28575</xdr:rowOff>
    </xdr:from>
    <xdr:to>
      <xdr:col>12</xdr:col>
      <xdr:colOff>600075</xdr:colOff>
      <xdr:row>18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85775" y="352425"/>
          <a:ext cx="925830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Debe completar con sus pronósticos mensuales los siguientes datos: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Volumen de producción: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Unidades producidas de cada producto.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Costo de Venta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Costo total de las unidades producidas 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Precio de Venta: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precio de venta que estipula tener para cada mes por producto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Las secciones de Ventas (Multiplicacion de volumen por precio) Margen y margen % se calculan automáticamente</a:t>
          </a:r>
          <a:r>
            <a:rPr lang="en-US" cap="none" sz="140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2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5" customHeight="1"/>
  <cols>
    <col min="1" max="1" width="46.140625" style="8" bestFit="1" customWidth="1"/>
    <col min="2" max="2" width="13.28125" style="8" customWidth="1"/>
    <col min="3" max="13" width="23.421875" style="8" customWidth="1"/>
    <col min="14" max="14" width="12.7109375" style="8" customWidth="1"/>
    <col min="15" max="15" width="5.7109375" style="8" customWidth="1"/>
    <col min="16" max="34" width="12.7109375" style="8" customWidth="1"/>
    <col min="35" max="16384" width="9.140625" style="8" customWidth="1"/>
  </cols>
  <sheetData>
    <row r="1" spans="1:14" ht="16.5" thickBot="1">
      <c r="A1" s="16"/>
      <c r="N1" s="9"/>
    </row>
    <row r="2" spans="1:14" ht="23.25" customHeight="1" thickBot="1" thickTop="1">
      <c r="A2" s="16"/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="1" customFormat="1" ht="15" customHeight="1" thickTop="1"/>
    <row r="4" spans="2:14" s="2" customFormat="1" ht="15" customHeight="1">
      <c r="B4" s="6">
        <v>42005</v>
      </c>
      <c r="C4" s="6">
        <f>DATE(YEAR(B4),MONTH(B4)+2,0)</f>
        <v>42063</v>
      </c>
      <c r="D4" s="6">
        <f aca="true" t="shared" si="0" ref="D4:M4">DATE(YEAR(C4),MONTH(C4)+2,0)</f>
        <v>42094</v>
      </c>
      <c r="E4" s="6">
        <f t="shared" si="0"/>
        <v>42124</v>
      </c>
      <c r="F4" s="6">
        <f t="shared" si="0"/>
        <v>42155</v>
      </c>
      <c r="G4" s="6">
        <f t="shared" si="0"/>
        <v>42185</v>
      </c>
      <c r="H4" s="6">
        <f t="shared" si="0"/>
        <v>42216</v>
      </c>
      <c r="I4" s="6">
        <f t="shared" si="0"/>
        <v>42247</v>
      </c>
      <c r="J4" s="6">
        <f t="shared" si="0"/>
        <v>42277</v>
      </c>
      <c r="K4" s="6">
        <f t="shared" si="0"/>
        <v>42308</v>
      </c>
      <c r="L4" s="6">
        <f t="shared" si="0"/>
        <v>42338</v>
      </c>
      <c r="M4" s="6">
        <f t="shared" si="0"/>
        <v>42369</v>
      </c>
      <c r="N4" s="7" t="s">
        <v>0</v>
      </c>
    </row>
    <row r="5" spans="2:14" s="2" customFormat="1" ht="8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s="16" customFormat="1" ht="15.75">
      <c r="A6" s="17" t="s">
        <v>10</v>
      </c>
      <c r="B6" s="15">
        <f>SUM(B7:B9)</f>
        <v>500</v>
      </c>
      <c r="C6" s="15">
        <f aca="true" t="shared" si="1" ref="C6:M6">SUM(C7:C9)</f>
        <v>800</v>
      </c>
      <c r="D6" s="15">
        <f t="shared" si="1"/>
        <v>900</v>
      </c>
      <c r="E6" s="15">
        <f t="shared" si="1"/>
        <v>800</v>
      </c>
      <c r="F6" s="15">
        <f t="shared" si="1"/>
        <v>800</v>
      </c>
      <c r="G6" s="15">
        <f t="shared" si="1"/>
        <v>1100</v>
      </c>
      <c r="H6" s="15">
        <f t="shared" si="1"/>
        <v>1300</v>
      </c>
      <c r="I6" s="15">
        <f t="shared" si="1"/>
        <v>1300</v>
      </c>
      <c r="J6" s="15">
        <f t="shared" si="1"/>
        <v>1300</v>
      </c>
      <c r="K6" s="15">
        <f t="shared" si="1"/>
        <v>1300</v>
      </c>
      <c r="L6" s="15">
        <f t="shared" si="1"/>
        <v>1300</v>
      </c>
      <c r="M6" s="15">
        <f t="shared" si="1"/>
        <v>1300</v>
      </c>
      <c r="N6" s="15">
        <f aca="true" t="shared" si="2" ref="N6:N13">SUM(B6:M6)</f>
        <v>12700</v>
      </c>
    </row>
    <row r="7" spans="1:14" s="22" customFormat="1" ht="15" customHeight="1">
      <c r="A7" s="20" t="s">
        <v>7</v>
      </c>
      <c r="B7" s="21">
        <v>100</v>
      </c>
      <c r="C7" s="21">
        <v>200</v>
      </c>
      <c r="D7" s="21">
        <v>300</v>
      </c>
      <c r="E7" s="21">
        <v>200</v>
      </c>
      <c r="F7" s="21">
        <v>200</v>
      </c>
      <c r="G7" s="21">
        <v>500</v>
      </c>
      <c r="H7" s="21">
        <v>500</v>
      </c>
      <c r="I7" s="21">
        <v>500</v>
      </c>
      <c r="J7" s="21">
        <v>500</v>
      </c>
      <c r="K7" s="21">
        <v>500</v>
      </c>
      <c r="L7" s="21">
        <v>500</v>
      </c>
      <c r="M7" s="21">
        <v>500</v>
      </c>
      <c r="N7" s="21">
        <f t="shared" si="2"/>
        <v>4500</v>
      </c>
    </row>
    <row r="8" spans="1:14" s="22" customFormat="1" ht="15" customHeight="1">
      <c r="A8" s="20" t="s">
        <v>8</v>
      </c>
      <c r="B8" s="21">
        <v>300</v>
      </c>
      <c r="C8" s="21">
        <v>500</v>
      </c>
      <c r="D8" s="21">
        <v>500</v>
      </c>
      <c r="E8" s="21">
        <v>500</v>
      </c>
      <c r="F8" s="21">
        <v>500</v>
      </c>
      <c r="G8" s="21">
        <v>500</v>
      </c>
      <c r="H8" s="21">
        <v>700</v>
      </c>
      <c r="I8" s="21">
        <v>700</v>
      </c>
      <c r="J8" s="21">
        <v>700</v>
      </c>
      <c r="K8" s="21">
        <v>700</v>
      </c>
      <c r="L8" s="21">
        <v>700</v>
      </c>
      <c r="M8" s="21">
        <v>700</v>
      </c>
      <c r="N8" s="21">
        <f t="shared" si="2"/>
        <v>7000</v>
      </c>
    </row>
    <row r="9" spans="1:14" s="22" customFormat="1" ht="15" customHeight="1">
      <c r="A9" s="20" t="s">
        <v>9</v>
      </c>
      <c r="B9" s="21">
        <v>100</v>
      </c>
      <c r="C9" s="21">
        <v>100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f t="shared" si="2"/>
        <v>1200</v>
      </c>
    </row>
    <row r="10" spans="1:14" s="19" customFormat="1" ht="15" customHeight="1">
      <c r="A10" s="31" t="s">
        <v>3</v>
      </c>
      <c r="B10" s="10">
        <f aca="true" t="shared" si="3" ref="B10:M10">SUM(B11:B13)</f>
        <v>4200</v>
      </c>
      <c r="C10" s="10">
        <f t="shared" si="3"/>
        <v>4200</v>
      </c>
      <c r="D10" s="10">
        <f t="shared" si="3"/>
        <v>4700</v>
      </c>
      <c r="E10" s="10">
        <f t="shared" si="3"/>
        <v>4700</v>
      </c>
      <c r="F10" s="10">
        <f t="shared" si="3"/>
        <v>4700</v>
      </c>
      <c r="G10" s="10">
        <f t="shared" si="3"/>
        <v>3250</v>
      </c>
      <c r="H10" s="10">
        <f t="shared" si="3"/>
        <v>8050</v>
      </c>
      <c r="I10" s="10">
        <f t="shared" si="3"/>
        <v>8550</v>
      </c>
      <c r="J10" s="10">
        <f t="shared" si="3"/>
        <v>8550</v>
      </c>
      <c r="K10" s="10">
        <f t="shared" si="3"/>
        <v>8550</v>
      </c>
      <c r="L10" s="10">
        <f t="shared" si="3"/>
        <v>8550</v>
      </c>
      <c r="M10" s="10">
        <f t="shared" si="3"/>
        <v>5050</v>
      </c>
      <c r="N10" s="10">
        <f t="shared" si="2"/>
        <v>73050</v>
      </c>
    </row>
    <row r="11" spans="1:14" s="22" customFormat="1" ht="15" customHeight="1">
      <c r="A11" s="20" t="s">
        <v>7</v>
      </c>
      <c r="B11" s="23">
        <v>800</v>
      </c>
      <c r="C11" s="23">
        <v>800</v>
      </c>
      <c r="D11" s="23">
        <v>1300</v>
      </c>
      <c r="E11" s="23">
        <v>1300</v>
      </c>
      <c r="F11" s="23">
        <v>1300</v>
      </c>
      <c r="G11" s="23">
        <v>1300</v>
      </c>
      <c r="H11" s="23">
        <v>4000</v>
      </c>
      <c r="I11" s="23">
        <v>4500</v>
      </c>
      <c r="J11" s="23">
        <v>4500</v>
      </c>
      <c r="K11" s="23">
        <v>4500</v>
      </c>
      <c r="L11" s="23">
        <v>4500</v>
      </c>
      <c r="M11" s="23">
        <v>1000</v>
      </c>
      <c r="N11" s="23">
        <f t="shared" si="2"/>
        <v>29800</v>
      </c>
    </row>
    <row r="12" spans="1:14" s="22" customFormat="1" ht="15" customHeight="1">
      <c r="A12" s="20" t="s">
        <v>8</v>
      </c>
      <c r="B12" s="23">
        <v>1500</v>
      </c>
      <c r="C12" s="23">
        <v>1500</v>
      </c>
      <c r="D12" s="23">
        <v>1500</v>
      </c>
      <c r="E12" s="23">
        <v>1500</v>
      </c>
      <c r="F12" s="23">
        <v>1500</v>
      </c>
      <c r="G12" s="23">
        <v>900</v>
      </c>
      <c r="H12" s="23">
        <v>3000</v>
      </c>
      <c r="I12" s="23">
        <v>3000</v>
      </c>
      <c r="J12" s="23">
        <v>3000</v>
      </c>
      <c r="K12" s="23">
        <v>3000</v>
      </c>
      <c r="L12" s="23">
        <v>3000</v>
      </c>
      <c r="M12" s="23">
        <v>3000</v>
      </c>
      <c r="N12" s="24">
        <f t="shared" si="2"/>
        <v>26400</v>
      </c>
    </row>
    <row r="13" spans="1:14" s="22" customFormat="1" ht="15" customHeight="1">
      <c r="A13" s="20" t="s">
        <v>9</v>
      </c>
      <c r="B13" s="23">
        <v>1900</v>
      </c>
      <c r="C13" s="23">
        <v>1900</v>
      </c>
      <c r="D13" s="23">
        <v>1900</v>
      </c>
      <c r="E13" s="23">
        <v>1900</v>
      </c>
      <c r="F13" s="23">
        <v>1900</v>
      </c>
      <c r="G13" s="23">
        <v>1050</v>
      </c>
      <c r="H13" s="23">
        <v>1050</v>
      </c>
      <c r="I13" s="23">
        <v>1050</v>
      </c>
      <c r="J13" s="23">
        <v>1050</v>
      </c>
      <c r="K13" s="23">
        <v>1050</v>
      </c>
      <c r="L13" s="23">
        <v>1050</v>
      </c>
      <c r="M13" s="23">
        <v>1050</v>
      </c>
      <c r="N13" s="24">
        <f t="shared" si="2"/>
        <v>16850</v>
      </c>
    </row>
    <row r="14" spans="1:14" s="16" customFormat="1" ht="15.75">
      <c r="A14" s="17" t="s">
        <v>6</v>
      </c>
      <c r="B14" s="11">
        <f>IF(B6=0,0,B18/B6)</f>
        <v>9.8</v>
      </c>
      <c r="C14" s="11">
        <f aca="true" t="shared" si="4" ref="C14:O14">IF(C6=0,0,C18/C6)</f>
        <v>8.625</v>
      </c>
      <c r="D14" s="11">
        <f t="shared" si="4"/>
        <v>8.777777777777779</v>
      </c>
      <c r="E14" s="11">
        <f t="shared" si="4"/>
        <v>8.625</v>
      </c>
      <c r="F14" s="11">
        <f t="shared" si="4"/>
        <v>8.625</v>
      </c>
      <c r="G14" s="11">
        <f t="shared" si="4"/>
        <v>9</v>
      </c>
      <c r="H14" s="11">
        <f t="shared" si="4"/>
        <v>8.384615384615385</v>
      </c>
      <c r="I14" s="11">
        <f t="shared" si="4"/>
        <v>8.384615384615385</v>
      </c>
      <c r="J14" s="11">
        <f t="shared" si="4"/>
        <v>8.384615384615385</v>
      </c>
      <c r="K14" s="11">
        <f t="shared" si="4"/>
        <v>8.384615384615385</v>
      </c>
      <c r="L14" s="11">
        <f t="shared" si="4"/>
        <v>8.384615384615385</v>
      </c>
      <c r="M14" s="11">
        <f t="shared" si="4"/>
        <v>8.384615384615385</v>
      </c>
      <c r="N14" s="11">
        <f t="shared" si="4"/>
        <v>8.566929133858268</v>
      </c>
    </row>
    <row r="15" spans="1:14" s="22" customFormat="1" ht="15" customHeight="1">
      <c r="A15" s="20" t="s">
        <v>7</v>
      </c>
      <c r="B15" s="23">
        <v>10</v>
      </c>
      <c r="C15" s="23">
        <v>10</v>
      </c>
      <c r="D15" s="23">
        <v>10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10</v>
      </c>
      <c r="K15" s="23">
        <v>10</v>
      </c>
      <c r="L15" s="23">
        <v>10</v>
      </c>
      <c r="M15" s="23">
        <v>10</v>
      </c>
      <c r="N15" s="23">
        <f>IF(N7=0,0,N19/N7)</f>
        <v>10</v>
      </c>
    </row>
    <row r="16" spans="1:14" s="22" customFormat="1" ht="15" customHeight="1">
      <c r="A16" s="20" t="s">
        <v>8</v>
      </c>
      <c r="B16" s="23">
        <v>5</v>
      </c>
      <c r="C16" s="23">
        <v>5</v>
      </c>
      <c r="D16" s="23">
        <v>5</v>
      </c>
      <c r="E16" s="23">
        <v>5</v>
      </c>
      <c r="F16" s="23">
        <v>5</v>
      </c>
      <c r="G16" s="23">
        <v>5</v>
      </c>
      <c r="H16" s="23">
        <v>5</v>
      </c>
      <c r="I16" s="23">
        <v>5</v>
      </c>
      <c r="J16" s="23">
        <v>5</v>
      </c>
      <c r="K16" s="23">
        <v>5</v>
      </c>
      <c r="L16" s="23">
        <v>5</v>
      </c>
      <c r="M16" s="23">
        <v>5</v>
      </c>
      <c r="N16" s="23">
        <f>IF(N8=0,0,N20/N8)</f>
        <v>5</v>
      </c>
    </row>
    <row r="17" spans="1:14" s="22" customFormat="1" ht="15" customHeight="1">
      <c r="A17" s="20" t="s">
        <v>9</v>
      </c>
      <c r="B17" s="23">
        <v>24</v>
      </c>
      <c r="C17" s="23">
        <v>24</v>
      </c>
      <c r="D17" s="23">
        <v>24</v>
      </c>
      <c r="E17" s="23">
        <v>24</v>
      </c>
      <c r="F17" s="23">
        <v>24</v>
      </c>
      <c r="G17" s="23">
        <v>24</v>
      </c>
      <c r="H17" s="23">
        <v>24</v>
      </c>
      <c r="I17" s="23">
        <v>24</v>
      </c>
      <c r="J17" s="23">
        <v>24</v>
      </c>
      <c r="K17" s="23">
        <v>24</v>
      </c>
      <c r="L17" s="23">
        <v>24</v>
      </c>
      <c r="M17" s="23">
        <v>24</v>
      </c>
      <c r="N17" s="23">
        <f>IF(N9=0,0,N21/N9)</f>
        <v>24</v>
      </c>
    </row>
    <row r="18" spans="1:15" s="16" customFormat="1" ht="15.75">
      <c r="A18" s="17" t="s">
        <v>2</v>
      </c>
      <c r="B18" s="10">
        <f aca="true" t="shared" si="5" ref="B18:M18">SUM(B19:B21)</f>
        <v>4900</v>
      </c>
      <c r="C18" s="10">
        <f t="shared" si="5"/>
        <v>6900</v>
      </c>
      <c r="D18" s="10">
        <f t="shared" si="5"/>
        <v>7900</v>
      </c>
      <c r="E18" s="10">
        <f t="shared" si="5"/>
        <v>6900</v>
      </c>
      <c r="F18" s="10">
        <f t="shared" si="5"/>
        <v>6900</v>
      </c>
      <c r="G18" s="10">
        <f t="shared" si="5"/>
        <v>9900</v>
      </c>
      <c r="H18" s="10">
        <f t="shared" si="5"/>
        <v>10900</v>
      </c>
      <c r="I18" s="10">
        <f t="shared" si="5"/>
        <v>10900</v>
      </c>
      <c r="J18" s="10">
        <f t="shared" si="5"/>
        <v>10900</v>
      </c>
      <c r="K18" s="10">
        <f t="shared" si="5"/>
        <v>10900</v>
      </c>
      <c r="L18" s="10">
        <f t="shared" si="5"/>
        <v>10900</v>
      </c>
      <c r="M18" s="10">
        <f t="shared" si="5"/>
        <v>10900</v>
      </c>
      <c r="N18" s="10">
        <f aca="true" t="shared" si="6" ref="N18:N25">SUM(B18:M18)</f>
        <v>108800</v>
      </c>
      <c r="O18" s="18"/>
    </row>
    <row r="19" spans="1:15" s="22" customFormat="1" ht="15" customHeight="1">
      <c r="A19" s="20" t="s">
        <v>7</v>
      </c>
      <c r="B19" s="23">
        <f aca="true" t="shared" si="7" ref="B19:M21">B7*B15</f>
        <v>1000</v>
      </c>
      <c r="C19" s="23">
        <f t="shared" si="7"/>
        <v>2000</v>
      </c>
      <c r="D19" s="23">
        <f t="shared" si="7"/>
        <v>3000</v>
      </c>
      <c r="E19" s="23">
        <f t="shared" si="7"/>
        <v>2000</v>
      </c>
      <c r="F19" s="23">
        <f t="shared" si="7"/>
        <v>2000</v>
      </c>
      <c r="G19" s="23">
        <f t="shared" si="7"/>
        <v>5000</v>
      </c>
      <c r="H19" s="23">
        <f t="shared" si="7"/>
        <v>5000</v>
      </c>
      <c r="I19" s="23">
        <f t="shared" si="7"/>
        <v>5000</v>
      </c>
      <c r="J19" s="23">
        <f t="shared" si="7"/>
        <v>5000</v>
      </c>
      <c r="K19" s="23">
        <f t="shared" si="7"/>
        <v>5000</v>
      </c>
      <c r="L19" s="23">
        <f t="shared" si="7"/>
        <v>5000</v>
      </c>
      <c r="M19" s="23">
        <f t="shared" si="7"/>
        <v>5000</v>
      </c>
      <c r="N19" s="23">
        <f t="shared" si="6"/>
        <v>45000</v>
      </c>
      <c r="O19" s="25"/>
    </row>
    <row r="20" spans="1:15" s="22" customFormat="1" ht="15" customHeight="1">
      <c r="A20" s="20" t="s">
        <v>8</v>
      </c>
      <c r="B20" s="23">
        <f t="shared" si="7"/>
        <v>1500</v>
      </c>
      <c r="C20" s="23">
        <f t="shared" si="7"/>
        <v>2500</v>
      </c>
      <c r="D20" s="23">
        <f t="shared" si="7"/>
        <v>2500</v>
      </c>
      <c r="E20" s="23">
        <f t="shared" si="7"/>
        <v>2500</v>
      </c>
      <c r="F20" s="23">
        <f t="shared" si="7"/>
        <v>2500</v>
      </c>
      <c r="G20" s="23">
        <f t="shared" si="7"/>
        <v>2500</v>
      </c>
      <c r="H20" s="23">
        <f t="shared" si="7"/>
        <v>3500</v>
      </c>
      <c r="I20" s="23">
        <f t="shared" si="7"/>
        <v>3500</v>
      </c>
      <c r="J20" s="23">
        <f t="shared" si="7"/>
        <v>3500</v>
      </c>
      <c r="K20" s="23">
        <f t="shared" si="7"/>
        <v>3500</v>
      </c>
      <c r="L20" s="23">
        <f t="shared" si="7"/>
        <v>3500</v>
      </c>
      <c r="M20" s="23">
        <f t="shared" si="7"/>
        <v>3500</v>
      </c>
      <c r="N20" s="23">
        <f t="shared" si="6"/>
        <v>35000</v>
      </c>
      <c r="O20" s="25"/>
    </row>
    <row r="21" spans="1:15" s="22" customFormat="1" ht="15" customHeight="1">
      <c r="A21" s="20" t="s">
        <v>9</v>
      </c>
      <c r="B21" s="23">
        <f t="shared" si="7"/>
        <v>2400</v>
      </c>
      <c r="C21" s="23">
        <f t="shared" si="7"/>
        <v>2400</v>
      </c>
      <c r="D21" s="23">
        <f t="shared" si="7"/>
        <v>2400</v>
      </c>
      <c r="E21" s="23">
        <f t="shared" si="7"/>
        <v>2400</v>
      </c>
      <c r="F21" s="23">
        <f t="shared" si="7"/>
        <v>2400</v>
      </c>
      <c r="G21" s="23">
        <f t="shared" si="7"/>
        <v>2400</v>
      </c>
      <c r="H21" s="23">
        <f t="shared" si="7"/>
        <v>2400</v>
      </c>
      <c r="I21" s="23">
        <f t="shared" si="7"/>
        <v>2400</v>
      </c>
      <c r="J21" s="23">
        <f t="shared" si="7"/>
        <v>2400</v>
      </c>
      <c r="K21" s="23">
        <f t="shared" si="7"/>
        <v>2400</v>
      </c>
      <c r="L21" s="23">
        <f t="shared" si="7"/>
        <v>2400</v>
      </c>
      <c r="M21" s="23">
        <f t="shared" si="7"/>
        <v>2400</v>
      </c>
      <c r="N21" s="23">
        <f t="shared" si="6"/>
        <v>28800</v>
      </c>
      <c r="O21" s="25"/>
    </row>
    <row r="22" spans="1:14" s="16" customFormat="1" ht="15.75">
      <c r="A22" s="17" t="s">
        <v>4</v>
      </c>
      <c r="B22" s="10">
        <f aca="true" t="shared" si="8" ref="B22:M22">SUM(B23:B25)</f>
        <v>700</v>
      </c>
      <c r="C22" s="10">
        <f t="shared" si="8"/>
        <v>2700</v>
      </c>
      <c r="D22" s="10">
        <f t="shared" si="8"/>
        <v>3200</v>
      </c>
      <c r="E22" s="10">
        <f t="shared" si="8"/>
        <v>2200</v>
      </c>
      <c r="F22" s="10">
        <f t="shared" si="8"/>
        <v>2200</v>
      </c>
      <c r="G22" s="10">
        <f t="shared" si="8"/>
        <v>6650</v>
      </c>
      <c r="H22" s="10">
        <f t="shared" si="8"/>
        <v>2850</v>
      </c>
      <c r="I22" s="10">
        <f t="shared" si="8"/>
        <v>2350</v>
      </c>
      <c r="J22" s="10">
        <f t="shared" si="8"/>
        <v>2350</v>
      </c>
      <c r="K22" s="10">
        <f t="shared" si="8"/>
        <v>2350</v>
      </c>
      <c r="L22" s="10">
        <f t="shared" si="8"/>
        <v>2350</v>
      </c>
      <c r="M22" s="10">
        <f t="shared" si="8"/>
        <v>5850</v>
      </c>
      <c r="N22" s="10">
        <f t="shared" si="6"/>
        <v>35750</v>
      </c>
    </row>
    <row r="23" spans="1:14" s="22" customFormat="1" ht="15" customHeight="1">
      <c r="A23" s="20" t="s">
        <v>7</v>
      </c>
      <c r="B23" s="23">
        <f>B19-B11</f>
        <v>200</v>
      </c>
      <c r="C23" s="23">
        <f aca="true" t="shared" si="9" ref="C23:M23">C19-C11</f>
        <v>1200</v>
      </c>
      <c r="D23" s="23">
        <f t="shared" si="9"/>
        <v>1700</v>
      </c>
      <c r="E23" s="23">
        <f t="shared" si="9"/>
        <v>700</v>
      </c>
      <c r="F23" s="23">
        <f t="shared" si="9"/>
        <v>700</v>
      </c>
      <c r="G23" s="23">
        <f t="shared" si="9"/>
        <v>3700</v>
      </c>
      <c r="H23" s="23">
        <f t="shared" si="9"/>
        <v>1000</v>
      </c>
      <c r="I23" s="23">
        <f t="shared" si="9"/>
        <v>500</v>
      </c>
      <c r="J23" s="23">
        <f t="shared" si="9"/>
        <v>500</v>
      </c>
      <c r="K23" s="23">
        <f t="shared" si="9"/>
        <v>500</v>
      </c>
      <c r="L23" s="23">
        <f t="shared" si="9"/>
        <v>500</v>
      </c>
      <c r="M23" s="23">
        <f t="shared" si="9"/>
        <v>4000</v>
      </c>
      <c r="N23" s="23">
        <f t="shared" si="6"/>
        <v>15200</v>
      </c>
    </row>
    <row r="24" spans="1:14" s="22" customFormat="1" ht="15" customHeight="1">
      <c r="A24" s="20" t="s">
        <v>8</v>
      </c>
      <c r="B24" s="23">
        <f aca="true" t="shared" si="10" ref="B24:M25">B20-B12</f>
        <v>0</v>
      </c>
      <c r="C24" s="23">
        <f t="shared" si="10"/>
        <v>1000</v>
      </c>
      <c r="D24" s="23">
        <f t="shared" si="10"/>
        <v>1000</v>
      </c>
      <c r="E24" s="23">
        <f t="shared" si="10"/>
        <v>1000</v>
      </c>
      <c r="F24" s="23">
        <f t="shared" si="10"/>
        <v>1000</v>
      </c>
      <c r="G24" s="23">
        <f t="shared" si="10"/>
        <v>1600</v>
      </c>
      <c r="H24" s="23">
        <f t="shared" si="10"/>
        <v>500</v>
      </c>
      <c r="I24" s="23">
        <f t="shared" si="10"/>
        <v>500</v>
      </c>
      <c r="J24" s="23">
        <f t="shared" si="10"/>
        <v>500</v>
      </c>
      <c r="K24" s="23">
        <f t="shared" si="10"/>
        <v>500</v>
      </c>
      <c r="L24" s="23">
        <f t="shared" si="10"/>
        <v>500</v>
      </c>
      <c r="M24" s="23">
        <f t="shared" si="10"/>
        <v>500</v>
      </c>
      <c r="N24" s="24">
        <f t="shared" si="6"/>
        <v>8600</v>
      </c>
    </row>
    <row r="25" spans="1:14" s="22" customFormat="1" ht="15" customHeight="1">
      <c r="A25" s="20" t="s">
        <v>9</v>
      </c>
      <c r="B25" s="23">
        <f t="shared" si="10"/>
        <v>500</v>
      </c>
      <c r="C25" s="23">
        <f t="shared" si="10"/>
        <v>500</v>
      </c>
      <c r="D25" s="23">
        <f t="shared" si="10"/>
        <v>500</v>
      </c>
      <c r="E25" s="23">
        <f t="shared" si="10"/>
        <v>500</v>
      </c>
      <c r="F25" s="23">
        <f t="shared" si="10"/>
        <v>500</v>
      </c>
      <c r="G25" s="23">
        <f t="shared" si="10"/>
        <v>1350</v>
      </c>
      <c r="H25" s="23">
        <f t="shared" si="10"/>
        <v>1350</v>
      </c>
      <c r="I25" s="23">
        <f t="shared" si="10"/>
        <v>1350</v>
      </c>
      <c r="J25" s="23">
        <f t="shared" si="10"/>
        <v>1350</v>
      </c>
      <c r="K25" s="23">
        <f t="shared" si="10"/>
        <v>1350</v>
      </c>
      <c r="L25" s="23">
        <f t="shared" si="10"/>
        <v>1350</v>
      </c>
      <c r="M25" s="23">
        <f t="shared" si="10"/>
        <v>1350</v>
      </c>
      <c r="N25" s="24">
        <f t="shared" si="6"/>
        <v>11950</v>
      </c>
    </row>
    <row r="26" spans="1:14" s="16" customFormat="1" ht="15.75">
      <c r="A26" s="12" t="s">
        <v>5</v>
      </c>
      <c r="B26" s="12">
        <f aca="true" t="shared" si="11" ref="B26:N26">IF(B18=0,0,B22/B18)</f>
        <v>0.14285714285714285</v>
      </c>
      <c r="C26" s="12">
        <f t="shared" si="11"/>
        <v>0.391304347826087</v>
      </c>
      <c r="D26" s="12">
        <f t="shared" si="11"/>
        <v>0.4050632911392405</v>
      </c>
      <c r="E26" s="12">
        <f t="shared" si="11"/>
        <v>0.3188405797101449</v>
      </c>
      <c r="F26" s="12">
        <f t="shared" si="11"/>
        <v>0.3188405797101449</v>
      </c>
      <c r="G26" s="12">
        <f t="shared" si="11"/>
        <v>0.6717171717171717</v>
      </c>
      <c r="H26" s="12">
        <f t="shared" si="11"/>
        <v>0.26146788990825687</v>
      </c>
      <c r="I26" s="12">
        <f t="shared" si="11"/>
        <v>0.21559633027522937</v>
      </c>
      <c r="J26" s="12">
        <f t="shared" si="11"/>
        <v>0.21559633027522937</v>
      </c>
      <c r="K26" s="12">
        <f t="shared" si="11"/>
        <v>0.21559633027522937</v>
      </c>
      <c r="L26" s="12">
        <f t="shared" si="11"/>
        <v>0.21559633027522937</v>
      </c>
      <c r="M26" s="12">
        <f t="shared" si="11"/>
        <v>0.536697247706422</v>
      </c>
      <c r="N26" s="12">
        <f t="shared" si="11"/>
        <v>0.32858455882352944</v>
      </c>
    </row>
    <row r="27" spans="1:14" s="22" customFormat="1" ht="15" customHeight="1">
      <c r="A27" s="20" t="s">
        <v>7</v>
      </c>
      <c r="B27" s="26">
        <f>B23/B19</f>
        <v>0.2</v>
      </c>
      <c r="C27" s="26">
        <f aca="true" t="shared" si="12" ref="C27:M27">C23/C19</f>
        <v>0.6</v>
      </c>
      <c r="D27" s="26">
        <f t="shared" si="12"/>
        <v>0.5666666666666667</v>
      </c>
      <c r="E27" s="26">
        <f t="shared" si="12"/>
        <v>0.35</v>
      </c>
      <c r="F27" s="26">
        <f t="shared" si="12"/>
        <v>0.35</v>
      </c>
      <c r="G27" s="26">
        <f t="shared" si="12"/>
        <v>0.74</v>
      </c>
      <c r="H27" s="26">
        <f t="shared" si="12"/>
        <v>0.2</v>
      </c>
      <c r="I27" s="26">
        <f t="shared" si="12"/>
        <v>0.1</v>
      </c>
      <c r="J27" s="26">
        <f t="shared" si="12"/>
        <v>0.1</v>
      </c>
      <c r="K27" s="26">
        <f t="shared" si="12"/>
        <v>0.1</v>
      </c>
      <c r="L27" s="26">
        <f t="shared" si="12"/>
        <v>0.1</v>
      </c>
      <c r="M27" s="26">
        <f t="shared" si="12"/>
        <v>0.8</v>
      </c>
      <c r="N27" s="26">
        <f>IF(N19=0,0,N23/N19)</f>
        <v>0.3377777777777778</v>
      </c>
    </row>
    <row r="28" spans="1:14" s="22" customFormat="1" ht="15" customHeight="1">
      <c r="A28" s="20" t="s">
        <v>8</v>
      </c>
      <c r="B28" s="26">
        <f aca="true" t="shared" si="13" ref="B28:M29">B24/B20</f>
        <v>0</v>
      </c>
      <c r="C28" s="26">
        <f t="shared" si="13"/>
        <v>0.4</v>
      </c>
      <c r="D28" s="26">
        <f t="shared" si="13"/>
        <v>0.4</v>
      </c>
      <c r="E28" s="26">
        <f t="shared" si="13"/>
        <v>0.4</v>
      </c>
      <c r="F28" s="26">
        <f t="shared" si="13"/>
        <v>0.4</v>
      </c>
      <c r="G28" s="26">
        <f t="shared" si="13"/>
        <v>0.64</v>
      </c>
      <c r="H28" s="26">
        <f t="shared" si="13"/>
        <v>0.14285714285714285</v>
      </c>
      <c r="I28" s="26">
        <f t="shared" si="13"/>
        <v>0.14285714285714285</v>
      </c>
      <c r="J28" s="26">
        <f t="shared" si="13"/>
        <v>0.14285714285714285</v>
      </c>
      <c r="K28" s="26">
        <f t="shared" si="13"/>
        <v>0.14285714285714285</v>
      </c>
      <c r="L28" s="26">
        <f t="shared" si="13"/>
        <v>0.14285714285714285</v>
      </c>
      <c r="M28" s="26">
        <f t="shared" si="13"/>
        <v>0.14285714285714285</v>
      </c>
      <c r="N28" s="27">
        <f>IF(N20=0,0,N24/N20)</f>
        <v>0.24571428571428572</v>
      </c>
    </row>
    <row r="29" spans="1:14" s="22" customFormat="1" ht="15" customHeight="1">
      <c r="A29" s="20" t="s">
        <v>9</v>
      </c>
      <c r="B29" s="26">
        <f t="shared" si="13"/>
        <v>0.20833333333333334</v>
      </c>
      <c r="C29" s="26">
        <f t="shared" si="13"/>
        <v>0.20833333333333334</v>
      </c>
      <c r="D29" s="26">
        <f t="shared" si="13"/>
        <v>0.20833333333333334</v>
      </c>
      <c r="E29" s="26">
        <f t="shared" si="13"/>
        <v>0.20833333333333334</v>
      </c>
      <c r="F29" s="26">
        <f t="shared" si="13"/>
        <v>0.20833333333333334</v>
      </c>
      <c r="G29" s="26">
        <f t="shared" si="13"/>
        <v>0.5625</v>
      </c>
      <c r="H29" s="26">
        <f t="shared" si="13"/>
        <v>0.5625</v>
      </c>
      <c r="I29" s="26">
        <f t="shared" si="13"/>
        <v>0.5625</v>
      </c>
      <c r="J29" s="26">
        <f t="shared" si="13"/>
        <v>0.5625</v>
      </c>
      <c r="K29" s="26">
        <f t="shared" si="13"/>
        <v>0.5625</v>
      </c>
      <c r="L29" s="26">
        <f t="shared" si="13"/>
        <v>0.5625</v>
      </c>
      <c r="M29" s="26">
        <f t="shared" si="13"/>
        <v>0.5625</v>
      </c>
      <c r="N29" s="27">
        <f>IF(N21=0,0,N25/N21)</f>
        <v>0.4149305555555556</v>
      </c>
    </row>
    <row r="30" spans="2:14" ht="1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1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ht="1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ht="1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ht="1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 ht="1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 ht="1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ht="1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ht="1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ht="1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ht="1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2:14" ht="1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ht="1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2:14" ht="1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2:14" ht="1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2:14" ht="1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2:14" ht="1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2:14" ht="1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2:14" ht="1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2:14" ht="1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2:14" ht="1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ht="1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ht="1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1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1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1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ht="1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1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1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ht="1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ht="1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ht="1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2:14" ht="1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2:14" ht="1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2:14" ht="1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2:14" ht="1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2:14" ht="1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2:14" ht="1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2:14" ht="1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2:14" ht="1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2:14" ht="1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2:14" ht="1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2:14" ht="1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2:14" ht="1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2:14" ht="1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2:14" ht="1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2:14" ht="1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2:14" ht="1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2:14" ht="1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2:14" ht="1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2:14" ht="1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2:14" ht="1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2:14" ht="1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ht="1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2:14" ht="1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2:14" ht="15" customHeight="1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2:14" ht="15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2:14" ht="1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2:14" ht="1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2:14" ht="1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2:14" ht="1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4" ht="1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4" ht="1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ht="1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t="1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t="1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5" customHeight="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5" customHeight="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5" customHeight="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5" customHeight="1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5" customHeight="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5" customHeight="1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5" customHeigh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5" customHeight="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5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5" customHeight="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5" customHeight="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5" customHeight="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5" customHeight="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5" customHeight="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5" customHeight="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5" customHeight="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5" customHeigh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5" customHeight="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5" customHeight="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5" customHeight="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5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5" customHeight="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5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5" customHeight="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5" customHeight="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5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5" customHeight="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5" customHeight="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5" customHeight="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5" customHeight="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5" customHeight="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5" customHeight="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5" customHeight="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5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5" customHeight="1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5" customHeight="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5" customHeight="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5" customHeight="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5" customHeight="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5" customHeigh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5" customHeight="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5" customHeight="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5" customHeight="1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5" customHeight="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5" customHeight="1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5" customHeight="1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5" customHeight="1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5" customHeight="1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5" customHeight="1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5" customHeight="1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5" customHeight="1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5" customHeight="1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5" customHeight="1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5" customHeight="1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5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5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5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5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5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5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5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5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5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5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5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5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5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5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5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5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5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5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5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5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5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5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5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5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5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5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5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5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5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5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5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5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5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5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5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5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5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5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5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5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5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5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5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5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5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5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5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5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5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5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5" customHeight="1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5" customHeight="1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5" customHeight="1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5" customHeight="1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5" customHeight="1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5" customHeight="1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5" customHeight="1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5" customHeight="1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5" customHeight="1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5" customHeight="1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5" customHeight="1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5" customHeight="1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5" customHeight="1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5" customHeight="1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5" customHeight="1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5" customHeight="1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5" customHeight="1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5" customHeight="1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5" customHeight="1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5" customHeight="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5" customHeight="1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5" customHeight="1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5" customHeight="1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5" customHeight="1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5" customHeight="1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5" customHeight="1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5" customHeight="1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5" customHeight="1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5" customHeight="1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5" customHeight="1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5" customHeight="1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5" customHeight="1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5" customHeight="1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5" customHeight="1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5" customHeight="1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5" customHeight="1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5" customHeight="1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5" customHeight="1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5" customHeight="1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5" customHeight="1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5" customHeight="1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5" customHeight="1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5" customHeight="1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5" customHeight="1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5" customHeight="1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5" customHeight="1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5" customHeight="1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5" customHeight="1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5" customHeight="1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5" customHeight="1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5" customHeight="1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5" customHeight="1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5" customHeight="1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5" customHeight="1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5" customHeight="1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5" customHeight="1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5" customHeight="1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5" customHeight="1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5" customHeight="1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5" customHeight="1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5" customHeight="1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5" customHeight="1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5" customHeight="1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5" customHeight="1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5" customHeight="1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5" customHeight="1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5" customHeight="1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5" customHeight="1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5" customHeight="1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5" customHeight="1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5" customHeight="1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5" customHeight="1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5" customHeight="1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5" customHeight="1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5" customHeight="1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5" customHeight="1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5" customHeight="1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5" customHeight="1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5" customHeight="1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5" customHeight="1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5" customHeight="1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5" customHeight="1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5" customHeight="1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5" customHeight="1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5" customHeight="1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5" customHeight="1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5" customHeight="1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5" customHeight="1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5" customHeight="1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5" customHeight="1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5" customHeight="1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5" customHeight="1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5" customHeight="1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5" customHeight="1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5" customHeight="1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5" customHeight="1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5" customHeight="1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5" customHeight="1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5" customHeight="1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5" customHeight="1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5" customHeight="1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5" customHeight="1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5" customHeight="1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5" customHeight="1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5" customHeight="1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5" customHeight="1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5" customHeight="1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5" customHeight="1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5" customHeight="1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5" customHeight="1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5" customHeight="1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5" customHeight="1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5" customHeight="1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5" customHeight="1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5" customHeight="1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5" customHeight="1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5" customHeight="1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5" customHeight="1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5" customHeight="1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5" customHeight="1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5" customHeight="1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5" customHeight="1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5" customHeight="1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5" customHeight="1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5" customHeight="1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5" customHeight="1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5" customHeight="1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5" customHeight="1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5" customHeight="1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5" customHeight="1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5" customHeight="1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5" customHeight="1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5" customHeight="1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5" customHeight="1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5" customHeight="1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5" customHeight="1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5" customHeight="1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5" customHeight="1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5" customHeight="1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5" customHeight="1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5" customHeight="1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5" customHeight="1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5" customHeight="1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5" customHeight="1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5" customHeight="1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5" customHeight="1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5" customHeight="1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5" customHeight="1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5" customHeight="1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5" customHeight="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5" customHeight="1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5" customHeight="1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5" customHeight="1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5" customHeight="1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5" customHeight="1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5" customHeight="1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5" customHeight="1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5" customHeight="1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5" customHeight="1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5" customHeight="1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5" customHeight="1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5" customHeight="1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5" customHeight="1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5" customHeight="1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5" customHeight="1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5" customHeight="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5" customHeight="1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5" customHeight="1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5" customHeight="1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5" customHeight="1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5" customHeight="1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5" customHeight="1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5" customHeight="1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5" customHeight="1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5" customHeight="1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5" customHeight="1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5" customHeight="1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5" customHeight="1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5" customHeight="1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5" customHeight="1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5" customHeight="1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5" customHeight="1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5" customHeight="1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5" customHeight="1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5" customHeight="1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5" customHeight="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5" customHeight="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5" customHeight="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5" customHeight="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5" customHeight="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5" customHeight="1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5" customHeight="1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5" customHeight="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5" customHeight="1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5" customHeight="1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5" customHeight="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5" customHeight="1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5" customHeight="1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5" customHeight="1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5" customHeight="1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5" customHeight="1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5" customHeight="1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5" customHeight="1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5" customHeight="1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5" customHeight="1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5" customHeight="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5" customHeight="1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5" customHeight="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5" customHeight="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5" customHeight="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5" customHeight="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5" customHeight="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5" customHeight="1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5" customHeight="1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5" customHeight="1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5" customHeight="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5" customHeight="1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5" customHeight="1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5" customHeight="1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5" customHeight="1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5" customHeight="1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5" customHeight="1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5" customHeight="1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5" customHeight="1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5" customHeight="1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5" customHeight="1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5" customHeight="1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5" customHeight="1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5" customHeight="1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5" customHeight="1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5" customHeight="1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5" customHeight="1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5" customHeight="1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5" customHeight="1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5" customHeight="1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5" customHeight="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5" customHeight="1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5" customHeight="1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5" customHeight="1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5" customHeight="1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5" customHeight="1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5" customHeight="1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5" customHeight="1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5" customHeight="1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5" customHeight="1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5" customHeight="1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5" customHeight="1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ht="15" customHeight="1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ht="15" customHeight="1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ht="15" customHeight="1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ht="15" customHeight="1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ht="15" customHeight="1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ht="15" customHeight="1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ht="15" customHeight="1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5" customHeight="1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ht="15" customHeight="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ht="15" customHeight="1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ht="15" customHeight="1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5" customHeight="1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ht="15" customHeight="1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ht="15" customHeight="1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ht="15" customHeight="1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ht="15" customHeight="1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ht="15" customHeight="1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ht="15" customHeight="1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ht="15" customHeight="1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ht="15" customHeight="1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ht="15" customHeight="1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ht="15" customHeight="1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ht="15" customHeight="1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ht="15" customHeight="1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ht="15" customHeight="1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ht="15" customHeight="1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ht="15" customHeight="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ht="15" customHeight="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ht="15" customHeight="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5" customHeight="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ht="15" customHeight="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ht="15" customHeight="1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ht="15" customHeight="1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ht="15" customHeight="1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ht="15" customHeight="1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ht="15" customHeight="1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ht="15" customHeight="1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ht="15" customHeight="1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ht="15" customHeight="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ht="15" customHeight="1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</sheetData>
  <sheetProtection formatCells="0" formatColumns="0" formatRows="0" insertColumns="0" insertRows="0"/>
  <mergeCells count="1">
    <mergeCell ref="B2:N2"/>
  </mergeCells>
  <printOptions/>
  <pageMargins left="0.36" right="0.43" top="0.5" bottom="1" header="0.5" footer="0.5"/>
  <pageSetup fitToWidth="3" horizontalDpi="600" verticalDpi="600" orientation="landscape" paperSize="9" scale="71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13"/>
  <sheetViews>
    <sheetView showGridLines="0" zoomScalePageLayoutView="0" workbookViewId="0" topLeftCell="A1">
      <selection activeCell="E23" sqref="E23"/>
    </sheetView>
  </sheetViews>
  <sheetFormatPr defaultColWidth="11.421875" defaultRowHeight="12.75"/>
  <sheetData>
    <row r="4" ht="12.75">
      <c r="B4" s="4"/>
    </row>
    <row r="6" ht="12.75">
      <c r="B6" s="4"/>
    </row>
    <row r="8" ht="12.75">
      <c r="B8" s="4"/>
    </row>
    <row r="10" ht="12.75">
      <c r="B10" s="4"/>
    </row>
    <row r="13" ht="12.75">
      <c r="B1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Skills | Sales Forecast Template</dc:title>
  <dc:subject>Unique Excel Based Sales Forecast</dc:subject>
  <dc:creator>Planilla Excel</dc:creator>
  <cp:keywords>sales forecast, sales forecast template, sales projections</cp:keywords>
  <dc:description/>
  <cp:lastModifiedBy>Cecilia</cp:lastModifiedBy>
  <cp:lastPrinted>2010-08-08T12:40:35Z</cp:lastPrinted>
  <dcterms:created xsi:type="dcterms:W3CDTF">2009-06-22T17:30:05Z</dcterms:created>
  <dcterms:modified xsi:type="dcterms:W3CDTF">2015-06-11T18:10:38Z</dcterms:modified>
  <cp:category>Version 2.0</cp:category>
  <cp:version/>
  <cp:contentType/>
  <cp:contentStatus/>
</cp:coreProperties>
</file>